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aty\Desktop\"/>
    </mc:Choice>
  </mc:AlternateContent>
  <xr:revisionPtr revIDLastSave="0" documentId="13_ncr:1_{23A75206-780B-4932-A783-164A1AB819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rtare după venituri totale" sheetId="11" r:id="rId1"/>
  </sheets>
  <definedNames>
    <definedName name="_xlnm._FilterDatabase" localSheetId="0" hidden="1">'Sortare după venituri totale'!$B$3:$N$3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11" l="1"/>
  <c r="J51" i="11"/>
  <c r="L45" i="11"/>
  <c r="L14" i="11"/>
  <c r="L11" i="11"/>
  <c r="L40" i="11"/>
  <c r="L37" i="11"/>
  <c r="L8" i="11"/>
  <c r="L13" i="11"/>
  <c r="L32" i="11"/>
  <c r="L30" i="11"/>
  <c r="L38" i="11"/>
  <c r="L36" i="11"/>
  <c r="L9" i="11"/>
  <c r="L43" i="11"/>
  <c r="L25" i="11"/>
  <c r="L46" i="11"/>
  <c r="L34" i="11"/>
  <c r="L44" i="11"/>
  <c r="L42" i="11"/>
  <c r="L24" i="11"/>
  <c r="L26" i="11"/>
  <c r="L19" i="11"/>
  <c r="L21" i="11"/>
  <c r="L41" i="11"/>
  <c r="L10" i="11"/>
  <c r="L4" i="11"/>
  <c r="L20" i="11"/>
  <c r="L16" i="11"/>
  <c r="L31" i="11"/>
  <c r="L17" i="11"/>
  <c r="L18" i="11"/>
  <c r="L5" i="11"/>
  <c r="L33" i="11"/>
  <c r="L22" i="11"/>
  <c r="L27" i="11"/>
  <c r="L48" i="11"/>
  <c r="L23" i="11"/>
  <c r="L6" i="11"/>
  <c r="L39" i="11"/>
  <c r="L29" i="11"/>
  <c r="L15" i="11"/>
  <c r="L50" i="11"/>
  <c r="L7" i="11"/>
  <c r="L28" i="11"/>
  <c r="L49" i="11"/>
  <c r="L47" i="11"/>
  <c r="L35" i="11"/>
  <c r="L12" i="11"/>
  <c r="L51" i="11" l="1"/>
</calcChain>
</file>

<file path=xl/sharedStrings.xml><?xml version="1.0" encoding="utf-8"?>
<sst xmlns="http://schemas.openxmlformats.org/spreadsheetml/2006/main" count="65" uniqueCount="65">
  <si>
    <t>Nr.crt</t>
  </si>
  <si>
    <t>Total apa+canalizare</t>
  </si>
  <si>
    <t>Compania de Apa Arad SA</t>
  </si>
  <si>
    <t>Apa Prod SA Deva</t>
  </si>
  <si>
    <t>Aquatim Timisoara</t>
  </si>
  <si>
    <t>Apaserv Satu Mare</t>
  </si>
  <si>
    <t>Acet SA Suceava</t>
  </si>
  <si>
    <t>Aquaserv SA Tulcea</t>
  </si>
  <si>
    <t>Apa Service Giurgiu</t>
  </si>
  <si>
    <t>Apa CTTA SA Alba</t>
  </si>
  <si>
    <t>Media apa+canalizare</t>
  </si>
  <si>
    <t>Apă menajeră</t>
  </si>
  <si>
    <t>Apă potabilă</t>
  </si>
  <si>
    <t>Secom SA Dr. Turnu Severin</t>
  </si>
  <si>
    <t>Aquavas SA Vaslui</t>
  </si>
  <si>
    <t>Apa Regio Gorj SA Târgu Jiu</t>
  </si>
  <si>
    <t>Harviz SA Miercurea Ciuc</t>
  </si>
  <si>
    <t>Aquaserv SA Târgu Mures</t>
  </si>
  <si>
    <t>Aquacaras SA Reșița</t>
  </si>
  <si>
    <t>Aquabis SA Bistrița Năsăud</t>
  </si>
  <si>
    <t>Compania de Apă Târgoviște</t>
  </si>
  <si>
    <t>Denumire firmă</t>
  </si>
  <si>
    <t>Apa Târnavei Mari SA Mediaș</t>
  </si>
  <si>
    <t>Compania de Apă Oltenia SA Craiova</t>
  </si>
  <si>
    <t>Compania de Apă Brașov SA</t>
  </si>
  <si>
    <t>CUP Dunărea Brăila SA</t>
  </si>
  <si>
    <t>Hidro Prahova SA Ploiești</t>
  </si>
  <si>
    <t>RAJA SA Constanța</t>
  </si>
  <si>
    <t>Nova Apa Serv Botoșani</t>
  </si>
  <si>
    <t>Compania Regională de Apă Bacău SA</t>
  </si>
  <si>
    <t>Compania de Apă Oradea SA</t>
  </si>
  <si>
    <t>Apa Serv Valea Jiului SA Petroșani</t>
  </si>
  <si>
    <t>SC Activitatea Goscom SA Orăștie</t>
  </si>
  <si>
    <t>SC Vital SA Baia Mare</t>
  </si>
  <si>
    <t>SC Apă Canal Nord Vest SA Borș BIHOR</t>
  </si>
  <si>
    <t>Apavital SA Iași</t>
  </si>
  <si>
    <t>Apaserv SA Neamț</t>
  </si>
  <si>
    <t>CUP SA Focșani</t>
  </si>
  <si>
    <t>Apă Canal 2000 SA Pitești</t>
  </si>
  <si>
    <t>SC Apă Canal ILFOV SA</t>
  </si>
  <si>
    <t>SC Euro Apavol SA Voluntari</t>
  </si>
  <si>
    <t>Apă Canal Sibiu SA</t>
  </si>
  <si>
    <t>Compania de Apă Arieș SA Turda</t>
  </si>
  <si>
    <t>Compania de Apă Someș SA ( Cluj Napoca + Sălaj)</t>
  </si>
  <si>
    <t>Compania de Apă SA Buzău</t>
  </si>
  <si>
    <t>Apă Canal SA Galați</t>
  </si>
  <si>
    <t>SC Urban SA Slobozia</t>
  </si>
  <si>
    <t>SC Ecoaqua SA Călărași</t>
  </si>
  <si>
    <t xml:space="preserve">Compania de Apă Olt SA </t>
  </si>
  <si>
    <t>Apavil SA Râmnicu Vâlcea</t>
  </si>
  <si>
    <t>TVA INCLUS de 11%</t>
  </si>
  <si>
    <t>Hydrokov S.A</t>
  </si>
  <si>
    <t>Situația prețurilor la apă potabilă și menajeră la data de 01.04.2026</t>
  </si>
  <si>
    <t>Lungimea totala a retelor de canalizare-2024 (km)</t>
  </si>
  <si>
    <t>Lungimea totala a retelelor de apa-2024 (km)</t>
  </si>
  <si>
    <t>Cantitate apă facturată-2024 (mc/an)</t>
  </si>
  <si>
    <t>Venituri totale din exploatare-2024 (RON/an)</t>
  </si>
  <si>
    <t>Locuitori conectati la servicii de apa-2024 (nr.)</t>
  </si>
  <si>
    <t>Locuitori conectati la serviciile de canalizare-2024 (nr.)</t>
  </si>
  <si>
    <t>Data intrării în vigoare a prețului/ tarifului aprobat</t>
  </si>
  <si>
    <t>Nr.de UAT-uri deservite cu servicii de apă potabilă-2024 (nr.)</t>
  </si>
  <si>
    <t>Aquatorontal SRL</t>
  </si>
  <si>
    <t>Apa Serv S.A. Alexandria</t>
  </si>
  <si>
    <t>Clasament CAA</t>
  </si>
  <si>
    <t>H2O BENCHMARK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</si>
</sst>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Liberation Sans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color rgb="FF333333"/>
      <name val="Times New Roman"/>
      <family val="1"/>
      <charset val="238"/>
    </font>
    <font>
      <b/>
      <sz val="12"/>
      <color theme="1"/>
      <name val="Liberation Sans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Liberation Sans"/>
      <family val="2"/>
      <charset val="238"/>
    </font>
    <font>
      <b/>
      <sz val="14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FF860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29FCF"/>
        <bgColor indexed="64"/>
      </patternFill>
    </fill>
    <fill>
      <patternFill patternType="solid">
        <fgColor rgb="FFE8A202"/>
        <bgColor indexed="64"/>
      </patternFill>
    </fill>
    <fill>
      <patternFill patternType="solid">
        <fgColor rgb="FFBBE33D"/>
        <bgColor indexed="64"/>
      </patternFill>
    </fill>
    <fill>
      <patternFill patternType="solid">
        <fgColor rgb="FF5EB91E"/>
        <bgColor indexed="64"/>
      </patternFill>
    </fill>
    <fill>
      <patternFill patternType="solid">
        <fgColor rgb="FFB7B3CA"/>
        <bgColor indexed="64"/>
      </patternFill>
    </fill>
    <fill>
      <patternFill patternType="solid">
        <fgColor rgb="FFF7D1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2" fontId="3" fillId="12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3" fontId="2" fillId="9" borderId="1" xfId="0" applyNumberFormat="1" applyFont="1" applyFill="1" applyBorder="1" applyAlignment="1">
      <alignment horizontal="center" vertical="center" wrapText="1"/>
    </xf>
    <xf numFmtId="4" fontId="2" fillId="9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4" fontId="2" fillId="1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0" xfId="0" applyFont="1" applyBorder="1" applyAlignment="1">
      <alignment horizontal="left" vertical="center" wrapText="1"/>
    </xf>
    <xf numFmtId="0" fontId="2" fillId="0" borderId="0" xfId="0" applyFont="1"/>
    <xf numFmtId="1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8" fillId="9" borderId="1" xfId="0" applyNumberFormat="1" applyFont="1" applyFill="1" applyBorder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center" vertical="center" wrapText="1"/>
    </xf>
    <xf numFmtId="4" fontId="2" fillId="6" borderId="2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4AA9-97F6-461C-BCBB-42D18BDEEA89}">
  <dimension ref="A1:O55"/>
  <sheetViews>
    <sheetView tabSelected="1" workbookViewId="0">
      <selection activeCell="T6" sqref="T6"/>
    </sheetView>
  </sheetViews>
  <sheetFormatPr defaultRowHeight="15" x14ac:dyDescent="0.25"/>
  <cols>
    <col min="1" max="1" width="4.140625" customWidth="1"/>
    <col min="2" max="2" width="17.42578125" customWidth="1"/>
    <col min="3" max="3" width="14.85546875" customWidth="1"/>
    <col min="4" max="8" width="12.42578125" customWidth="1"/>
    <col min="9" max="9" width="14.7109375" customWidth="1"/>
    <col min="10" max="10" width="10.42578125" customWidth="1"/>
    <col min="11" max="11" width="10.85546875" customWidth="1"/>
    <col min="12" max="12" width="10.28515625" customWidth="1"/>
    <col min="13" max="13" width="10" customWidth="1"/>
    <col min="14" max="14" width="13.42578125" customWidth="1"/>
  </cols>
  <sheetData>
    <row r="1" spans="1:15" ht="39.75" customHeight="1" x14ac:dyDescent="0.25">
      <c r="D1" s="57" t="s">
        <v>64</v>
      </c>
      <c r="I1" s="55"/>
      <c r="J1" s="66" t="s">
        <v>52</v>
      </c>
      <c r="K1" s="66"/>
      <c r="L1" s="66"/>
      <c r="M1" s="66"/>
      <c r="N1" s="66"/>
    </row>
    <row r="2" spans="1:15" ht="16.5" thickBot="1" x14ac:dyDescent="0.3">
      <c r="A2" s="7"/>
      <c r="B2" s="7"/>
      <c r="C2" s="7"/>
      <c r="D2" s="7"/>
      <c r="E2" s="7"/>
      <c r="F2" s="7"/>
      <c r="G2" s="7"/>
      <c r="H2" s="7"/>
      <c r="I2" s="56"/>
      <c r="J2" s="67" t="s">
        <v>50</v>
      </c>
      <c r="K2" s="67"/>
      <c r="L2" s="67"/>
      <c r="M2" s="67"/>
      <c r="N2" s="8"/>
    </row>
    <row r="3" spans="1:15" ht="79.5" thickBot="1" x14ac:dyDescent="0.3">
      <c r="A3" s="2" t="s">
        <v>0</v>
      </c>
      <c r="B3" s="3" t="s">
        <v>21</v>
      </c>
      <c r="C3" s="5" t="s">
        <v>60</v>
      </c>
      <c r="D3" s="5" t="s">
        <v>57</v>
      </c>
      <c r="E3" s="5" t="s">
        <v>58</v>
      </c>
      <c r="F3" s="5" t="s">
        <v>54</v>
      </c>
      <c r="G3" s="5" t="s">
        <v>53</v>
      </c>
      <c r="H3" s="5" t="s">
        <v>55</v>
      </c>
      <c r="I3" s="6" t="s">
        <v>56</v>
      </c>
      <c r="J3" s="4" t="s">
        <v>12</v>
      </c>
      <c r="K3" s="2" t="s">
        <v>11</v>
      </c>
      <c r="L3" s="2" t="s">
        <v>1</v>
      </c>
      <c r="M3" s="3" t="s">
        <v>10</v>
      </c>
      <c r="N3" s="54" t="s">
        <v>59</v>
      </c>
    </row>
    <row r="4" spans="1:15" ht="31.5" customHeight="1" thickBot="1" x14ac:dyDescent="0.3">
      <c r="A4" s="63">
        <v>1</v>
      </c>
      <c r="B4" s="22" t="s">
        <v>27</v>
      </c>
      <c r="C4" s="26">
        <v>68</v>
      </c>
      <c r="D4" s="61">
        <v>764783</v>
      </c>
      <c r="E4" s="61">
        <v>556952</v>
      </c>
      <c r="F4" s="62">
        <v>4376</v>
      </c>
      <c r="G4" s="62">
        <v>2627</v>
      </c>
      <c r="H4" s="61">
        <v>43662280</v>
      </c>
      <c r="I4" s="61">
        <v>585834141</v>
      </c>
      <c r="J4" s="23">
        <v>9.9499999999999993</v>
      </c>
      <c r="K4" s="23">
        <v>9.01</v>
      </c>
      <c r="L4" s="23">
        <f t="shared" ref="L4:L50" si="0">J4+K4</f>
        <v>18.96</v>
      </c>
      <c r="M4" s="49">
        <v>18.16</v>
      </c>
      <c r="N4" s="58">
        <v>46023</v>
      </c>
    </row>
    <row r="5" spans="1:15" ht="16.5" thickBot="1" x14ac:dyDescent="0.3">
      <c r="A5" s="63">
        <v>2</v>
      </c>
      <c r="B5" s="18" t="s">
        <v>35</v>
      </c>
      <c r="C5" s="19">
        <v>93</v>
      </c>
      <c r="D5" s="20">
        <v>591304</v>
      </c>
      <c r="E5" s="20">
        <v>395873</v>
      </c>
      <c r="F5" s="21">
        <v>4914</v>
      </c>
      <c r="G5" s="21">
        <v>1996</v>
      </c>
      <c r="H5" s="20">
        <v>32083079</v>
      </c>
      <c r="I5" s="20">
        <v>489399864</v>
      </c>
      <c r="J5" s="19">
        <v>11.81</v>
      </c>
      <c r="K5" s="19">
        <v>11.69</v>
      </c>
      <c r="L5" s="19">
        <f t="shared" si="0"/>
        <v>23.5</v>
      </c>
      <c r="M5" s="48">
        <v>18.16</v>
      </c>
      <c r="N5" s="58">
        <v>46023</v>
      </c>
    </row>
    <row r="6" spans="1:15" ht="68.25" customHeight="1" thickBot="1" x14ac:dyDescent="0.3">
      <c r="A6" s="63">
        <v>3</v>
      </c>
      <c r="B6" s="14" t="s">
        <v>43</v>
      </c>
      <c r="C6" s="15">
        <v>92</v>
      </c>
      <c r="D6" s="16">
        <v>752690</v>
      </c>
      <c r="E6" s="16">
        <v>557855</v>
      </c>
      <c r="F6" s="17">
        <v>4486</v>
      </c>
      <c r="G6" s="17">
        <v>2432</v>
      </c>
      <c r="H6" s="16">
        <v>37547361</v>
      </c>
      <c r="I6" s="16">
        <v>417468641</v>
      </c>
      <c r="J6" s="15">
        <v>7.86</v>
      </c>
      <c r="K6" s="15">
        <v>8.34</v>
      </c>
      <c r="L6" s="15">
        <f t="shared" si="0"/>
        <v>16.2</v>
      </c>
      <c r="M6" s="47">
        <v>18.16</v>
      </c>
      <c r="N6" s="58">
        <v>46023</v>
      </c>
      <c r="O6" s="59"/>
    </row>
    <row r="7" spans="1:15" ht="39" customHeight="1" thickBot="1" x14ac:dyDescent="0.3">
      <c r="A7" s="63">
        <v>4</v>
      </c>
      <c r="B7" s="9" t="s">
        <v>4</v>
      </c>
      <c r="C7" s="11">
        <v>62</v>
      </c>
      <c r="D7" s="12">
        <v>559264</v>
      </c>
      <c r="E7" s="12">
        <v>420820</v>
      </c>
      <c r="F7" s="13">
        <v>2945.8</v>
      </c>
      <c r="G7" s="13">
        <v>1603</v>
      </c>
      <c r="H7" s="12">
        <v>24834291</v>
      </c>
      <c r="I7" s="12">
        <v>315239732</v>
      </c>
      <c r="J7" s="11">
        <v>8.56</v>
      </c>
      <c r="K7" s="11">
        <v>8.7200000000000006</v>
      </c>
      <c r="L7" s="10">
        <f t="shared" si="0"/>
        <v>17.28</v>
      </c>
      <c r="M7" s="46">
        <v>18.16</v>
      </c>
      <c r="N7" s="58">
        <v>45658</v>
      </c>
      <c r="O7" s="59"/>
    </row>
    <row r="8" spans="1:15" ht="32.25" customHeight="1" thickBot="1" x14ac:dyDescent="0.3">
      <c r="A8" s="63">
        <v>5</v>
      </c>
      <c r="B8" s="39" t="s">
        <v>24</v>
      </c>
      <c r="C8" s="40">
        <v>17</v>
      </c>
      <c r="D8" s="41">
        <v>411727</v>
      </c>
      <c r="E8" s="41">
        <v>392815</v>
      </c>
      <c r="F8" s="42">
        <v>1511</v>
      </c>
      <c r="G8" s="42">
        <v>1005</v>
      </c>
      <c r="H8" s="41">
        <v>20985138</v>
      </c>
      <c r="I8" s="41">
        <v>254618099</v>
      </c>
      <c r="J8" s="40">
        <v>9.6</v>
      </c>
      <c r="K8" s="40">
        <v>7.43</v>
      </c>
      <c r="L8" s="40">
        <f t="shared" si="0"/>
        <v>17.03</v>
      </c>
      <c r="M8" s="53">
        <v>18.16</v>
      </c>
      <c r="N8" s="58">
        <v>46023</v>
      </c>
      <c r="O8" s="59"/>
    </row>
    <row r="9" spans="1:15" ht="50.25" customHeight="1" thickBot="1" x14ac:dyDescent="0.3">
      <c r="A9" s="63">
        <v>6</v>
      </c>
      <c r="B9" s="35" t="s">
        <v>23</v>
      </c>
      <c r="C9" s="36">
        <v>29</v>
      </c>
      <c r="D9" s="37">
        <v>406617</v>
      </c>
      <c r="E9" s="37">
        <v>335583</v>
      </c>
      <c r="F9" s="38">
        <v>2052</v>
      </c>
      <c r="G9" s="38">
        <v>1315</v>
      </c>
      <c r="H9" s="37">
        <v>18974128</v>
      </c>
      <c r="I9" s="37">
        <v>241633256</v>
      </c>
      <c r="J9" s="36">
        <v>11.6</v>
      </c>
      <c r="K9" s="36">
        <v>9.09</v>
      </c>
      <c r="L9" s="36">
        <f t="shared" si="0"/>
        <v>20.689999999999998</v>
      </c>
      <c r="M9" s="52">
        <v>18.16</v>
      </c>
      <c r="N9" s="58">
        <v>46023</v>
      </c>
      <c r="O9" s="59"/>
    </row>
    <row r="10" spans="1:15" ht="33.75" customHeight="1" thickBot="1" x14ac:dyDescent="0.3">
      <c r="A10" s="63">
        <v>7</v>
      </c>
      <c r="B10" s="22" t="s">
        <v>45</v>
      </c>
      <c r="C10" s="23">
        <v>43</v>
      </c>
      <c r="D10" s="24">
        <v>387769</v>
      </c>
      <c r="E10" s="24">
        <v>269542</v>
      </c>
      <c r="F10" s="25">
        <v>2441</v>
      </c>
      <c r="G10" s="25">
        <v>1340</v>
      </c>
      <c r="H10" s="24">
        <v>14393124</v>
      </c>
      <c r="I10" s="24">
        <v>235377722</v>
      </c>
      <c r="J10" s="23">
        <v>11.07</v>
      </c>
      <c r="K10" s="23">
        <v>8.14</v>
      </c>
      <c r="L10" s="23">
        <f t="shared" si="0"/>
        <v>19.21</v>
      </c>
      <c r="M10" s="49">
        <v>18.16</v>
      </c>
      <c r="N10" s="58">
        <v>45748</v>
      </c>
    </row>
    <row r="11" spans="1:15" ht="37.5" customHeight="1" thickBot="1" x14ac:dyDescent="0.3">
      <c r="A11" s="63">
        <v>8</v>
      </c>
      <c r="B11" s="39" t="s">
        <v>17</v>
      </c>
      <c r="C11" s="40">
        <v>42</v>
      </c>
      <c r="D11" s="41">
        <v>341733</v>
      </c>
      <c r="E11" s="41">
        <v>265645</v>
      </c>
      <c r="F11" s="42">
        <v>1903</v>
      </c>
      <c r="G11" s="42">
        <v>1089</v>
      </c>
      <c r="H11" s="41">
        <v>18833660</v>
      </c>
      <c r="I11" s="41">
        <v>217200620</v>
      </c>
      <c r="J11" s="40">
        <v>10.09</v>
      </c>
      <c r="K11" s="40">
        <v>8.65</v>
      </c>
      <c r="L11" s="40">
        <f t="shared" si="0"/>
        <v>18.740000000000002</v>
      </c>
      <c r="M11" s="53">
        <v>18.16</v>
      </c>
      <c r="N11" s="58">
        <v>46023</v>
      </c>
    </row>
    <row r="12" spans="1:15" ht="32.25" thickBot="1" x14ac:dyDescent="0.3">
      <c r="A12" s="63">
        <v>9</v>
      </c>
      <c r="B12" s="9" t="s">
        <v>2</v>
      </c>
      <c r="C12" s="11">
        <v>57</v>
      </c>
      <c r="D12" s="12">
        <v>291604</v>
      </c>
      <c r="E12" s="12">
        <v>212366</v>
      </c>
      <c r="F12" s="13">
        <v>2401.5100000000002</v>
      </c>
      <c r="G12" s="13">
        <v>1339.1</v>
      </c>
      <c r="H12" s="12">
        <v>13506295</v>
      </c>
      <c r="I12" s="12">
        <v>198893176</v>
      </c>
      <c r="J12" s="10">
        <v>8.6199999999999992</v>
      </c>
      <c r="K12" s="10">
        <v>10.46</v>
      </c>
      <c r="L12" s="10">
        <f t="shared" si="0"/>
        <v>19.079999999999998</v>
      </c>
      <c r="M12" s="46">
        <v>18.16</v>
      </c>
      <c r="N12" s="58">
        <v>46023</v>
      </c>
    </row>
    <row r="13" spans="1:15" ht="32.25" customHeight="1" thickBot="1" x14ac:dyDescent="0.3">
      <c r="A13" s="63">
        <v>10</v>
      </c>
      <c r="B13" s="39" t="s">
        <v>9</v>
      </c>
      <c r="C13" s="40">
        <v>59</v>
      </c>
      <c r="D13" s="41">
        <v>251957</v>
      </c>
      <c r="E13" s="41">
        <v>161353</v>
      </c>
      <c r="F13" s="42">
        <v>2544</v>
      </c>
      <c r="G13" s="42">
        <v>977</v>
      </c>
      <c r="H13" s="41">
        <v>14611463</v>
      </c>
      <c r="I13" s="41">
        <v>186567182</v>
      </c>
      <c r="J13" s="40">
        <v>9.48</v>
      </c>
      <c r="K13" s="40">
        <v>9.67</v>
      </c>
      <c r="L13" s="40">
        <f t="shared" si="0"/>
        <v>19.149999999999999</v>
      </c>
      <c r="M13" s="53">
        <v>18.16</v>
      </c>
      <c r="N13" s="58">
        <v>46023</v>
      </c>
      <c r="O13" s="59"/>
    </row>
    <row r="14" spans="1:15" ht="32.25" customHeight="1" thickBot="1" x14ac:dyDescent="0.3">
      <c r="A14" s="63">
        <v>11</v>
      </c>
      <c r="B14" s="39" t="s">
        <v>41</v>
      </c>
      <c r="C14" s="40">
        <v>23</v>
      </c>
      <c r="D14" s="41">
        <v>308215</v>
      </c>
      <c r="E14" s="41">
        <v>297505</v>
      </c>
      <c r="F14" s="42">
        <v>1830</v>
      </c>
      <c r="G14" s="42">
        <v>1139</v>
      </c>
      <c r="H14" s="41">
        <v>15701773</v>
      </c>
      <c r="I14" s="41">
        <v>179256984</v>
      </c>
      <c r="J14" s="40">
        <v>7.66</v>
      </c>
      <c r="K14" s="40">
        <v>5.77</v>
      </c>
      <c r="L14" s="40">
        <f t="shared" si="0"/>
        <v>13.43</v>
      </c>
      <c r="M14" s="53">
        <v>18.16</v>
      </c>
      <c r="N14" s="58">
        <v>45839</v>
      </c>
    </row>
    <row r="15" spans="1:15" ht="32.25" customHeight="1" thickBot="1" x14ac:dyDescent="0.3">
      <c r="A15" s="63">
        <v>12</v>
      </c>
      <c r="B15" s="14" t="s">
        <v>30</v>
      </c>
      <c r="C15" s="15">
        <v>20</v>
      </c>
      <c r="D15" s="16">
        <v>273294</v>
      </c>
      <c r="E15" s="16">
        <v>235598</v>
      </c>
      <c r="F15" s="17">
        <v>1551</v>
      </c>
      <c r="G15" s="17">
        <v>1053</v>
      </c>
      <c r="H15" s="16">
        <v>14351861</v>
      </c>
      <c r="I15" s="16">
        <v>166028459</v>
      </c>
      <c r="J15" s="15">
        <v>8.5</v>
      </c>
      <c r="K15" s="15">
        <v>6.55</v>
      </c>
      <c r="L15" s="15">
        <f t="shared" si="0"/>
        <v>15.05</v>
      </c>
      <c r="M15" s="47">
        <v>18.16</v>
      </c>
      <c r="N15" s="58">
        <v>46023</v>
      </c>
      <c r="O15" s="59"/>
    </row>
    <row r="16" spans="1:15" ht="32.25" customHeight="1" thickBot="1" x14ac:dyDescent="0.3">
      <c r="A16" s="63">
        <v>13</v>
      </c>
      <c r="B16" s="22" t="s">
        <v>25</v>
      </c>
      <c r="C16" s="23">
        <v>43</v>
      </c>
      <c r="D16" s="24">
        <v>270419</v>
      </c>
      <c r="E16" s="24">
        <v>172264</v>
      </c>
      <c r="F16" s="25">
        <v>2117</v>
      </c>
      <c r="G16" s="25">
        <v>631</v>
      </c>
      <c r="H16" s="24">
        <v>10714445</v>
      </c>
      <c r="I16" s="24">
        <v>161830593</v>
      </c>
      <c r="J16" s="23">
        <v>11.53</v>
      </c>
      <c r="K16" s="23">
        <v>6.34</v>
      </c>
      <c r="L16" s="23">
        <f t="shared" si="0"/>
        <v>17.869999999999997</v>
      </c>
      <c r="M16" s="49">
        <v>18.16</v>
      </c>
      <c r="N16" s="58">
        <v>45717</v>
      </c>
    </row>
    <row r="17" spans="1:15" ht="32.25" customHeight="1" thickBot="1" x14ac:dyDescent="0.3">
      <c r="A17" s="63">
        <v>14</v>
      </c>
      <c r="B17" s="18" t="s">
        <v>6</v>
      </c>
      <c r="C17" s="19">
        <v>15</v>
      </c>
      <c r="D17" s="20">
        <v>217500</v>
      </c>
      <c r="E17" s="20">
        <v>189571</v>
      </c>
      <c r="F17" s="21">
        <v>1143.3800000000001</v>
      </c>
      <c r="G17" s="21">
        <v>817.81</v>
      </c>
      <c r="H17" s="20">
        <v>10998492</v>
      </c>
      <c r="I17" s="20">
        <v>160540186</v>
      </c>
      <c r="J17" s="19">
        <v>10.94</v>
      </c>
      <c r="K17" s="19">
        <v>9.48</v>
      </c>
      <c r="L17" s="19">
        <f t="shared" si="0"/>
        <v>20.420000000000002</v>
      </c>
      <c r="M17" s="48">
        <v>18.16</v>
      </c>
      <c r="N17" s="58">
        <v>46023</v>
      </c>
      <c r="O17" s="59"/>
    </row>
    <row r="18" spans="1:15" ht="32.25" customHeight="1" thickBot="1" x14ac:dyDescent="0.3">
      <c r="A18" s="63">
        <v>15</v>
      </c>
      <c r="B18" s="18" t="s">
        <v>36</v>
      </c>
      <c r="C18" s="19">
        <v>33</v>
      </c>
      <c r="D18" s="20">
        <v>218935</v>
      </c>
      <c r="E18" s="20">
        <v>131532</v>
      </c>
      <c r="F18" s="21">
        <v>1162.7</v>
      </c>
      <c r="G18" s="21">
        <v>587</v>
      </c>
      <c r="H18" s="20">
        <v>7892192</v>
      </c>
      <c r="I18" s="20">
        <v>158084059</v>
      </c>
      <c r="J18" s="19">
        <v>11.04</v>
      </c>
      <c r="K18" s="19">
        <v>11.95</v>
      </c>
      <c r="L18" s="19">
        <f t="shared" si="0"/>
        <v>22.99</v>
      </c>
      <c r="M18" s="48">
        <v>18.16</v>
      </c>
      <c r="N18" s="58">
        <v>46023</v>
      </c>
    </row>
    <row r="19" spans="1:15" ht="32.25" customHeight="1" thickBot="1" x14ac:dyDescent="0.3">
      <c r="A19" s="63">
        <v>16</v>
      </c>
      <c r="B19" s="27" t="s">
        <v>38</v>
      </c>
      <c r="C19" s="28">
        <v>23</v>
      </c>
      <c r="D19" s="29">
        <v>272690</v>
      </c>
      <c r="E19" s="29">
        <v>225274</v>
      </c>
      <c r="F19" s="30">
        <v>1478</v>
      </c>
      <c r="G19" s="30">
        <v>761</v>
      </c>
      <c r="H19" s="29">
        <v>13134588</v>
      </c>
      <c r="I19" s="29">
        <v>154991503</v>
      </c>
      <c r="J19" s="28">
        <v>8.9499999999999993</v>
      </c>
      <c r="K19" s="28">
        <v>9.3000000000000007</v>
      </c>
      <c r="L19" s="28">
        <f t="shared" si="0"/>
        <v>18.25</v>
      </c>
      <c r="M19" s="50">
        <v>18.16</v>
      </c>
      <c r="N19" s="58">
        <v>46023</v>
      </c>
    </row>
    <row r="20" spans="1:15" ht="32.25" customHeight="1" thickBot="1" x14ac:dyDescent="0.3">
      <c r="A20" s="63">
        <v>17</v>
      </c>
      <c r="B20" s="22" t="s">
        <v>44</v>
      </c>
      <c r="C20" s="23">
        <v>35</v>
      </c>
      <c r="D20" s="24">
        <v>264680</v>
      </c>
      <c r="E20" s="24">
        <v>169230</v>
      </c>
      <c r="F20" s="25">
        <v>1721</v>
      </c>
      <c r="G20" s="25">
        <v>464</v>
      </c>
      <c r="H20" s="24">
        <v>8922932</v>
      </c>
      <c r="I20" s="24">
        <v>154919019</v>
      </c>
      <c r="J20" s="23">
        <v>10.87</v>
      </c>
      <c r="K20" s="23">
        <v>7.71</v>
      </c>
      <c r="L20" s="23">
        <f t="shared" si="0"/>
        <v>18.579999999999998</v>
      </c>
      <c r="M20" s="49">
        <v>18.16</v>
      </c>
      <c r="N20" s="58">
        <v>46023</v>
      </c>
      <c r="O20" s="59"/>
    </row>
    <row r="21" spans="1:15" ht="32.25" customHeight="1" thickBot="1" x14ac:dyDescent="0.3">
      <c r="A21" s="63">
        <v>18</v>
      </c>
      <c r="B21" s="22" t="s">
        <v>37</v>
      </c>
      <c r="C21" s="23">
        <v>34</v>
      </c>
      <c r="D21" s="24">
        <v>196423</v>
      </c>
      <c r="E21" s="24">
        <v>129940</v>
      </c>
      <c r="F21" s="25">
        <v>1589.85</v>
      </c>
      <c r="G21" s="25">
        <v>540.24</v>
      </c>
      <c r="H21" s="24">
        <v>7256626</v>
      </c>
      <c r="I21" s="24">
        <v>153209285</v>
      </c>
      <c r="J21" s="23">
        <v>10.61</v>
      </c>
      <c r="K21" s="23">
        <v>9.27</v>
      </c>
      <c r="L21" s="23">
        <f t="shared" si="0"/>
        <v>19.88</v>
      </c>
      <c r="M21" s="49">
        <v>18.16</v>
      </c>
      <c r="N21" s="58">
        <v>46023</v>
      </c>
      <c r="O21" s="59"/>
    </row>
    <row r="22" spans="1:15" ht="50.25" customHeight="1" thickBot="1" x14ac:dyDescent="0.3">
      <c r="A22" s="63">
        <v>19</v>
      </c>
      <c r="B22" s="18" t="s">
        <v>29</v>
      </c>
      <c r="C22" s="19">
        <v>23</v>
      </c>
      <c r="D22" s="20">
        <v>225841</v>
      </c>
      <c r="E22" s="20">
        <v>165286</v>
      </c>
      <c r="F22" s="21">
        <v>1230</v>
      </c>
      <c r="G22" s="21">
        <v>694</v>
      </c>
      <c r="H22" s="20">
        <v>13115849</v>
      </c>
      <c r="I22" s="20">
        <v>149822288</v>
      </c>
      <c r="J22" s="19">
        <v>12.49</v>
      </c>
      <c r="K22" s="19">
        <v>9.32</v>
      </c>
      <c r="L22" s="19">
        <f t="shared" si="0"/>
        <v>21.810000000000002</v>
      </c>
      <c r="M22" s="48">
        <v>18.16</v>
      </c>
      <c r="N22" s="58">
        <v>46023</v>
      </c>
      <c r="O22" s="59"/>
    </row>
    <row r="23" spans="1:15" ht="32.25" customHeight="1" thickBot="1" x14ac:dyDescent="0.3">
      <c r="A23" s="63">
        <v>20</v>
      </c>
      <c r="B23" s="14" t="s">
        <v>33</v>
      </c>
      <c r="C23" s="15">
        <v>21</v>
      </c>
      <c r="D23" s="16">
        <v>206966</v>
      </c>
      <c r="E23" s="16">
        <v>152742</v>
      </c>
      <c r="F23" s="17">
        <v>1408</v>
      </c>
      <c r="G23" s="17">
        <v>883</v>
      </c>
      <c r="H23" s="16">
        <v>11964711</v>
      </c>
      <c r="I23" s="16">
        <v>146658940</v>
      </c>
      <c r="J23" s="15">
        <v>10.48</v>
      </c>
      <c r="K23" s="15">
        <v>8.4600000000000009</v>
      </c>
      <c r="L23" s="15">
        <f t="shared" si="0"/>
        <v>18.940000000000001</v>
      </c>
      <c r="M23" s="47">
        <v>18.16</v>
      </c>
      <c r="N23" s="58">
        <v>46023</v>
      </c>
      <c r="O23" s="59"/>
    </row>
    <row r="24" spans="1:15" ht="32.25" customHeight="1" thickBot="1" x14ac:dyDescent="0.3">
      <c r="A24" s="63">
        <v>21</v>
      </c>
      <c r="B24" s="27" t="s">
        <v>20</v>
      </c>
      <c r="C24" s="28">
        <v>67</v>
      </c>
      <c r="D24" s="29">
        <v>306142</v>
      </c>
      <c r="E24" s="29">
        <v>164171</v>
      </c>
      <c r="F24" s="30">
        <v>2108.62</v>
      </c>
      <c r="G24" s="30">
        <v>731.48</v>
      </c>
      <c r="H24" s="29">
        <v>11168395</v>
      </c>
      <c r="I24" s="29">
        <v>142819835</v>
      </c>
      <c r="J24" s="28">
        <v>10.18</v>
      </c>
      <c r="K24" s="28">
        <v>12.29</v>
      </c>
      <c r="L24" s="28">
        <f t="shared" si="0"/>
        <v>22.47</v>
      </c>
      <c r="M24" s="50">
        <v>18.16</v>
      </c>
      <c r="N24" s="58">
        <v>46023</v>
      </c>
    </row>
    <row r="25" spans="1:15" ht="32.25" customHeight="1" thickBot="1" x14ac:dyDescent="0.3">
      <c r="A25" s="63">
        <v>22</v>
      </c>
      <c r="B25" s="31" t="s">
        <v>39</v>
      </c>
      <c r="C25" s="32">
        <v>22</v>
      </c>
      <c r="D25" s="33">
        <v>173563</v>
      </c>
      <c r="E25" s="33">
        <v>146863</v>
      </c>
      <c r="F25" s="34">
        <v>1026.8699999999999</v>
      </c>
      <c r="G25" s="34">
        <v>809.38</v>
      </c>
      <c r="H25" s="33">
        <v>8305289</v>
      </c>
      <c r="I25" s="33">
        <v>136450934</v>
      </c>
      <c r="J25" s="32">
        <v>9.16</v>
      </c>
      <c r="K25" s="32">
        <v>9.82</v>
      </c>
      <c r="L25" s="32">
        <f t="shared" si="0"/>
        <v>18.98</v>
      </c>
      <c r="M25" s="51">
        <v>18.16</v>
      </c>
      <c r="N25" s="58">
        <v>45809</v>
      </c>
    </row>
    <row r="26" spans="1:15" ht="32.25" customHeight="1" thickBot="1" x14ac:dyDescent="0.3">
      <c r="A26" s="63">
        <v>23</v>
      </c>
      <c r="B26" s="27" t="s">
        <v>26</v>
      </c>
      <c r="C26" s="28">
        <v>72</v>
      </c>
      <c r="D26" s="29">
        <v>294424</v>
      </c>
      <c r="E26" s="29">
        <v>135470</v>
      </c>
      <c r="F26" s="30">
        <v>2685.5</v>
      </c>
      <c r="G26" s="30">
        <v>844.88</v>
      </c>
      <c r="H26" s="29">
        <v>12017697</v>
      </c>
      <c r="I26" s="29">
        <v>131804966</v>
      </c>
      <c r="J26" s="28">
        <v>10.72</v>
      </c>
      <c r="K26" s="28">
        <v>9.82</v>
      </c>
      <c r="L26" s="28">
        <f t="shared" si="0"/>
        <v>20.54</v>
      </c>
      <c r="M26" s="50">
        <v>18.16</v>
      </c>
      <c r="N26" s="58">
        <v>45658</v>
      </c>
    </row>
    <row r="27" spans="1:15" ht="32.25" customHeight="1" thickBot="1" x14ac:dyDescent="0.3">
      <c r="A27" s="63">
        <v>24</v>
      </c>
      <c r="B27" s="14" t="s">
        <v>5</v>
      </c>
      <c r="C27" s="15">
        <v>42</v>
      </c>
      <c r="D27" s="16">
        <v>220021</v>
      </c>
      <c r="E27" s="16">
        <v>166857</v>
      </c>
      <c r="F27" s="17">
        <v>1662</v>
      </c>
      <c r="G27" s="17">
        <v>1095</v>
      </c>
      <c r="H27" s="16">
        <v>8379528</v>
      </c>
      <c r="I27" s="16">
        <v>125764348</v>
      </c>
      <c r="J27" s="15">
        <v>8.7100000000000009</v>
      </c>
      <c r="K27" s="15">
        <v>7.59</v>
      </c>
      <c r="L27" s="15">
        <f t="shared" si="0"/>
        <v>16.3</v>
      </c>
      <c r="M27" s="47">
        <v>18.16</v>
      </c>
      <c r="N27" s="58">
        <v>45597</v>
      </c>
      <c r="O27" s="59"/>
    </row>
    <row r="28" spans="1:15" ht="32.25" customHeight="1" thickBot="1" x14ac:dyDescent="0.3">
      <c r="A28" s="63">
        <v>25</v>
      </c>
      <c r="B28" s="9" t="s">
        <v>3</v>
      </c>
      <c r="C28" s="11">
        <v>32</v>
      </c>
      <c r="D28" s="12">
        <v>179253</v>
      </c>
      <c r="E28" s="12">
        <v>161548</v>
      </c>
      <c r="F28" s="13">
        <v>1691</v>
      </c>
      <c r="G28" s="13">
        <v>1083</v>
      </c>
      <c r="H28" s="12">
        <v>8288302</v>
      </c>
      <c r="I28" s="12">
        <v>122196330</v>
      </c>
      <c r="J28" s="11">
        <v>10.07</v>
      </c>
      <c r="K28" s="11">
        <v>6.24</v>
      </c>
      <c r="L28" s="10">
        <f t="shared" si="0"/>
        <v>16.310000000000002</v>
      </c>
      <c r="M28" s="46">
        <v>18.16</v>
      </c>
      <c r="N28" s="58">
        <v>45658</v>
      </c>
      <c r="O28" s="59"/>
    </row>
    <row r="29" spans="1:15" ht="32.25" thickBot="1" x14ac:dyDescent="0.3">
      <c r="A29" s="63">
        <v>26</v>
      </c>
      <c r="B29" s="14" t="s">
        <v>19</v>
      </c>
      <c r="C29" s="15">
        <v>42</v>
      </c>
      <c r="D29" s="16">
        <v>187877</v>
      </c>
      <c r="E29" s="16">
        <v>136033</v>
      </c>
      <c r="F29" s="17">
        <v>1782</v>
      </c>
      <c r="G29" s="17">
        <v>991</v>
      </c>
      <c r="H29" s="16">
        <v>8016933</v>
      </c>
      <c r="I29" s="16">
        <v>116571782</v>
      </c>
      <c r="J29" s="15">
        <v>10.119999999999999</v>
      </c>
      <c r="K29" s="15">
        <v>8.66</v>
      </c>
      <c r="L29" s="15">
        <f t="shared" si="0"/>
        <v>18.78</v>
      </c>
      <c r="M29" s="47">
        <v>18.16</v>
      </c>
      <c r="N29" s="58">
        <v>46023</v>
      </c>
      <c r="O29" s="59"/>
    </row>
    <row r="30" spans="1:15" ht="32.25" customHeight="1" thickBot="1" x14ac:dyDescent="0.3">
      <c r="A30" s="63">
        <v>27</v>
      </c>
      <c r="B30" s="35" t="s">
        <v>48</v>
      </c>
      <c r="C30" s="36">
        <v>13</v>
      </c>
      <c r="D30" s="37">
        <v>166799</v>
      </c>
      <c r="E30" s="37">
        <v>133572</v>
      </c>
      <c r="F30" s="38">
        <v>761.82</v>
      </c>
      <c r="G30" s="38">
        <v>396.67</v>
      </c>
      <c r="H30" s="37">
        <v>6229434</v>
      </c>
      <c r="I30" s="37">
        <v>115872823</v>
      </c>
      <c r="J30" s="36">
        <v>8.48</v>
      </c>
      <c r="K30" s="36">
        <v>8.09</v>
      </c>
      <c r="L30" s="36">
        <f t="shared" si="0"/>
        <v>16.57</v>
      </c>
      <c r="M30" s="52">
        <v>18.16</v>
      </c>
      <c r="N30" s="58">
        <v>45292</v>
      </c>
    </row>
    <row r="31" spans="1:15" ht="32.25" customHeight="1" thickBot="1" x14ac:dyDescent="0.3">
      <c r="A31" s="63">
        <v>28</v>
      </c>
      <c r="B31" s="18" t="s">
        <v>14</v>
      </c>
      <c r="C31" s="19">
        <v>8</v>
      </c>
      <c r="D31" s="20">
        <v>144379</v>
      </c>
      <c r="E31" s="20">
        <v>123960</v>
      </c>
      <c r="F31" s="21">
        <v>559</v>
      </c>
      <c r="G31" s="21">
        <v>563</v>
      </c>
      <c r="H31" s="20">
        <v>5515424</v>
      </c>
      <c r="I31" s="20">
        <v>105491664</v>
      </c>
      <c r="J31" s="19">
        <v>13.68</v>
      </c>
      <c r="K31" s="19">
        <v>10.18</v>
      </c>
      <c r="L31" s="19">
        <f t="shared" si="0"/>
        <v>23.86</v>
      </c>
      <c r="M31" s="48">
        <v>18.16</v>
      </c>
      <c r="N31" s="58">
        <v>46023</v>
      </c>
      <c r="O31" s="59"/>
    </row>
    <row r="32" spans="1:15" ht="32.25" customHeight="1" thickBot="1" x14ac:dyDescent="0.3">
      <c r="A32" s="63">
        <v>29</v>
      </c>
      <c r="B32" s="35" t="s">
        <v>49</v>
      </c>
      <c r="C32" s="36">
        <v>37</v>
      </c>
      <c r="D32" s="37">
        <v>240062</v>
      </c>
      <c r="E32" s="37">
        <v>147678</v>
      </c>
      <c r="F32" s="38">
        <v>1731.3</v>
      </c>
      <c r="G32" s="38">
        <v>807.17</v>
      </c>
      <c r="H32" s="37">
        <v>10753406</v>
      </c>
      <c r="I32" s="37">
        <v>98628662</v>
      </c>
      <c r="J32" s="36">
        <v>7.36</v>
      </c>
      <c r="K32" s="36">
        <v>8.39</v>
      </c>
      <c r="L32" s="36">
        <f t="shared" si="0"/>
        <v>15.75</v>
      </c>
      <c r="M32" s="52">
        <v>18.16</v>
      </c>
      <c r="N32" s="58">
        <v>46023</v>
      </c>
      <c r="O32" s="59"/>
    </row>
    <row r="33" spans="1:15" ht="32.25" customHeight="1" thickBot="1" x14ac:dyDescent="0.3">
      <c r="A33" s="63">
        <v>30</v>
      </c>
      <c r="B33" s="18" t="s">
        <v>28</v>
      </c>
      <c r="C33" s="19">
        <v>34</v>
      </c>
      <c r="D33" s="20">
        <v>155586</v>
      </c>
      <c r="E33" s="20">
        <v>123114</v>
      </c>
      <c r="F33" s="21">
        <v>1494</v>
      </c>
      <c r="G33" s="21">
        <v>659</v>
      </c>
      <c r="H33" s="20">
        <v>8014681</v>
      </c>
      <c r="I33" s="20">
        <v>96229924</v>
      </c>
      <c r="J33" s="19">
        <v>10.58</v>
      </c>
      <c r="K33" s="19">
        <v>7.63</v>
      </c>
      <c r="L33" s="19">
        <f t="shared" si="0"/>
        <v>18.21</v>
      </c>
      <c r="M33" s="48">
        <v>18.16</v>
      </c>
      <c r="N33" s="58">
        <v>46023</v>
      </c>
      <c r="O33" s="59"/>
    </row>
    <row r="34" spans="1:15" ht="32.25" customHeight="1" thickBot="1" x14ac:dyDescent="0.3">
      <c r="A34" s="63">
        <v>31</v>
      </c>
      <c r="B34" s="27" t="s">
        <v>47</v>
      </c>
      <c r="C34" s="28">
        <v>25</v>
      </c>
      <c r="D34" s="29">
        <v>129003</v>
      </c>
      <c r="E34" s="29">
        <v>112037</v>
      </c>
      <c r="F34" s="30">
        <v>780</v>
      </c>
      <c r="G34" s="30">
        <v>351</v>
      </c>
      <c r="H34" s="29">
        <v>5549024</v>
      </c>
      <c r="I34" s="29">
        <v>86017178</v>
      </c>
      <c r="J34" s="28">
        <v>9.14</v>
      </c>
      <c r="K34" s="28">
        <v>8.26</v>
      </c>
      <c r="L34" s="28">
        <f t="shared" si="0"/>
        <v>17.399999999999999</v>
      </c>
      <c r="M34" s="50">
        <v>18.16</v>
      </c>
      <c r="N34" s="58">
        <v>45292</v>
      </c>
      <c r="O34" s="59"/>
    </row>
    <row r="35" spans="1:15" ht="32.25" customHeight="1" thickBot="1" x14ac:dyDescent="0.3">
      <c r="A35" s="63">
        <v>32</v>
      </c>
      <c r="B35" s="9" t="s">
        <v>18</v>
      </c>
      <c r="C35" s="11">
        <v>10</v>
      </c>
      <c r="D35" s="12">
        <v>154332</v>
      </c>
      <c r="E35" s="12">
        <v>132125</v>
      </c>
      <c r="F35" s="13">
        <v>606</v>
      </c>
      <c r="G35" s="13">
        <v>416</v>
      </c>
      <c r="H35" s="12">
        <v>5430874</v>
      </c>
      <c r="I35" s="12">
        <v>82141000</v>
      </c>
      <c r="J35" s="11">
        <v>9.3000000000000007</v>
      </c>
      <c r="K35" s="11">
        <v>6.18</v>
      </c>
      <c r="L35" s="10">
        <f t="shared" si="0"/>
        <v>15.48</v>
      </c>
      <c r="M35" s="46">
        <v>18.16</v>
      </c>
      <c r="N35" s="58">
        <v>45444</v>
      </c>
    </row>
    <row r="36" spans="1:15" ht="50.25" customHeight="1" thickBot="1" x14ac:dyDescent="0.3">
      <c r="A36" s="63">
        <v>33</v>
      </c>
      <c r="B36" s="35" t="s">
        <v>15</v>
      </c>
      <c r="C36" s="36">
        <v>21</v>
      </c>
      <c r="D36" s="37">
        <v>160333</v>
      </c>
      <c r="E36" s="60">
        <v>114961</v>
      </c>
      <c r="F36" s="38">
        <v>1349</v>
      </c>
      <c r="G36" s="38">
        <v>472</v>
      </c>
      <c r="H36" s="37">
        <v>7499467</v>
      </c>
      <c r="I36" s="37">
        <v>81216343</v>
      </c>
      <c r="J36" s="36">
        <v>8.18</v>
      </c>
      <c r="K36" s="36">
        <v>10</v>
      </c>
      <c r="L36" s="36">
        <f t="shared" si="0"/>
        <v>18.18</v>
      </c>
      <c r="M36" s="52">
        <v>18.16</v>
      </c>
      <c r="N36" s="58">
        <v>46023</v>
      </c>
      <c r="O36" s="59"/>
    </row>
    <row r="37" spans="1:15" ht="32.25" customHeight="1" thickBot="1" x14ac:dyDescent="0.3">
      <c r="A37" s="63">
        <v>34</v>
      </c>
      <c r="B37" s="39" t="s">
        <v>51</v>
      </c>
      <c r="C37" s="40">
        <v>17</v>
      </c>
      <c r="D37" s="41">
        <v>105811</v>
      </c>
      <c r="E37" s="41">
        <v>83190</v>
      </c>
      <c r="F37" s="42">
        <v>706</v>
      </c>
      <c r="G37" s="42">
        <v>516</v>
      </c>
      <c r="H37" s="41">
        <v>5075362</v>
      </c>
      <c r="I37" s="41">
        <v>68325633</v>
      </c>
      <c r="J37" s="40">
        <v>10.76</v>
      </c>
      <c r="K37" s="40">
        <v>7.55</v>
      </c>
      <c r="L37" s="40">
        <f t="shared" si="0"/>
        <v>18.309999999999999</v>
      </c>
      <c r="M37" s="53">
        <v>18.16</v>
      </c>
      <c r="N37" s="58">
        <v>46113</v>
      </c>
      <c r="O37" s="59"/>
    </row>
    <row r="38" spans="1:15" ht="32.25" customHeight="1" thickBot="1" x14ac:dyDescent="0.3">
      <c r="A38" s="63">
        <v>35</v>
      </c>
      <c r="B38" s="35" t="s">
        <v>13</v>
      </c>
      <c r="C38" s="36">
        <v>12</v>
      </c>
      <c r="D38" s="37">
        <v>147255</v>
      </c>
      <c r="E38" s="37">
        <v>117587</v>
      </c>
      <c r="F38" s="38">
        <v>575</v>
      </c>
      <c r="G38" s="38">
        <v>320</v>
      </c>
      <c r="H38" s="37">
        <v>4695343</v>
      </c>
      <c r="I38" s="37">
        <v>65733393</v>
      </c>
      <c r="J38" s="36">
        <v>9.36</v>
      </c>
      <c r="K38" s="36">
        <v>6.72</v>
      </c>
      <c r="L38" s="36">
        <f t="shared" si="0"/>
        <v>16.079999999999998</v>
      </c>
      <c r="M38" s="52">
        <v>18.16</v>
      </c>
      <c r="N38" s="58">
        <v>45658</v>
      </c>
      <c r="O38" s="59"/>
    </row>
    <row r="39" spans="1:15" ht="50.25" customHeight="1" thickBot="1" x14ac:dyDescent="0.3">
      <c r="A39" s="63">
        <v>36</v>
      </c>
      <c r="B39" s="14" t="s">
        <v>42</v>
      </c>
      <c r="C39" s="15">
        <v>11</v>
      </c>
      <c r="D39" s="16">
        <v>80724</v>
      </c>
      <c r="E39" s="16">
        <v>66428</v>
      </c>
      <c r="F39" s="17">
        <v>516.79999999999995</v>
      </c>
      <c r="G39" s="17">
        <v>289</v>
      </c>
      <c r="H39" s="16">
        <v>4042039</v>
      </c>
      <c r="I39" s="16">
        <v>64750197</v>
      </c>
      <c r="J39" s="15">
        <v>11.98</v>
      </c>
      <c r="K39" s="15">
        <v>10.26</v>
      </c>
      <c r="L39" s="15">
        <f t="shared" si="0"/>
        <v>22.240000000000002</v>
      </c>
      <c r="M39" s="47">
        <v>18.16</v>
      </c>
      <c r="N39" s="58">
        <v>46023</v>
      </c>
      <c r="O39" s="59"/>
    </row>
    <row r="40" spans="1:15" ht="43.5" customHeight="1" thickBot="1" x14ac:dyDescent="0.3">
      <c r="A40" s="63">
        <v>37</v>
      </c>
      <c r="B40" s="39" t="s">
        <v>16</v>
      </c>
      <c r="C40" s="40">
        <v>30</v>
      </c>
      <c r="D40" s="41">
        <v>122545</v>
      </c>
      <c r="E40" s="41">
        <v>96109</v>
      </c>
      <c r="F40" s="42">
        <v>884.54</v>
      </c>
      <c r="G40" s="42">
        <v>683.84</v>
      </c>
      <c r="H40" s="41">
        <v>4816198</v>
      </c>
      <c r="I40" s="41">
        <v>60048570</v>
      </c>
      <c r="J40" s="40">
        <v>6.5</v>
      </c>
      <c r="K40" s="40">
        <v>6.18</v>
      </c>
      <c r="L40" s="40">
        <f t="shared" si="0"/>
        <v>12.68</v>
      </c>
      <c r="M40" s="53">
        <v>18.16</v>
      </c>
      <c r="N40" s="58">
        <v>45292</v>
      </c>
      <c r="O40" s="59"/>
    </row>
    <row r="41" spans="1:15" ht="32.25" thickBot="1" x14ac:dyDescent="0.3">
      <c r="A41" s="63">
        <v>38</v>
      </c>
      <c r="B41" s="22" t="s">
        <v>7</v>
      </c>
      <c r="C41" s="23">
        <v>16</v>
      </c>
      <c r="D41" s="24">
        <v>100078</v>
      </c>
      <c r="E41" s="24">
        <v>71240</v>
      </c>
      <c r="F41" s="25">
        <v>727.1</v>
      </c>
      <c r="G41" s="25">
        <v>341</v>
      </c>
      <c r="H41" s="24">
        <v>5324588</v>
      </c>
      <c r="I41" s="24">
        <v>56369523</v>
      </c>
      <c r="J41" s="23">
        <v>9.7899999999999991</v>
      </c>
      <c r="K41" s="23">
        <v>6.85</v>
      </c>
      <c r="L41" s="23">
        <f t="shared" si="0"/>
        <v>16.64</v>
      </c>
      <c r="M41" s="49">
        <v>18.16</v>
      </c>
      <c r="N41" s="58">
        <v>46023</v>
      </c>
      <c r="O41" s="59"/>
    </row>
    <row r="42" spans="1:15" ht="32.25" customHeight="1" thickBot="1" x14ac:dyDescent="0.3">
      <c r="A42" s="63">
        <v>39</v>
      </c>
      <c r="B42" s="27" t="s">
        <v>62</v>
      </c>
      <c r="C42" s="28">
        <v>7</v>
      </c>
      <c r="D42" s="29">
        <v>103215</v>
      </c>
      <c r="E42" s="29">
        <v>91045</v>
      </c>
      <c r="F42" s="30">
        <v>560</v>
      </c>
      <c r="G42" s="30">
        <v>256</v>
      </c>
      <c r="H42" s="29">
        <v>4126936</v>
      </c>
      <c r="I42" s="29">
        <v>55789987</v>
      </c>
      <c r="J42" s="28">
        <v>12.08</v>
      </c>
      <c r="K42" s="28">
        <v>8.06</v>
      </c>
      <c r="L42" s="28">
        <f t="shared" si="0"/>
        <v>20.14</v>
      </c>
      <c r="M42" s="50">
        <v>18.16</v>
      </c>
      <c r="N42" s="58">
        <v>46023</v>
      </c>
      <c r="O42" s="59"/>
    </row>
    <row r="43" spans="1:15" ht="32.25" customHeight="1" thickBot="1" x14ac:dyDescent="0.3">
      <c r="A43" s="63">
        <v>40</v>
      </c>
      <c r="B43" s="31" t="s">
        <v>40</v>
      </c>
      <c r="C43" s="32">
        <v>11</v>
      </c>
      <c r="D43" s="33">
        <v>73524</v>
      </c>
      <c r="E43" s="33">
        <v>68852</v>
      </c>
      <c r="F43" s="34">
        <v>391.1</v>
      </c>
      <c r="G43" s="34">
        <v>138</v>
      </c>
      <c r="H43" s="33">
        <v>3376338</v>
      </c>
      <c r="I43" s="33">
        <v>48654573</v>
      </c>
      <c r="J43" s="32">
        <v>8</v>
      </c>
      <c r="K43" s="32">
        <v>6.33</v>
      </c>
      <c r="L43" s="32">
        <f t="shared" si="0"/>
        <v>14.33</v>
      </c>
      <c r="M43" s="51">
        <v>18.16</v>
      </c>
      <c r="N43" s="58">
        <v>45839</v>
      </c>
      <c r="O43" s="59"/>
    </row>
    <row r="44" spans="1:15" ht="32.25" customHeight="1" thickBot="1" x14ac:dyDescent="0.3">
      <c r="A44" s="63">
        <v>41</v>
      </c>
      <c r="B44" s="27" t="s">
        <v>8</v>
      </c>
      <c r="C44" s="28">
        <v>8</v>
      </c>
      <c r="D44" s="29">
        <v>78432</v>
      </c>
      <c r="E44" s="29">
        <v>58040</v>
      </c>
      <c r="F44" s="30">
        <v>450.54</v>
      </c>
      <c r="G44" s="30">
        <v>483.41</v>
      </c>
      <c r="H44" s="29">
        <v>3243527</v>
      </c>
      <c r="I44" s="29">
        <v>45050504</v>
      </c>
      <c r="J44" s="28">
        <v>8.5399999999999991</v>
      </c>
      <c r="K44" s="28">
        <v>12.11</v>
      </c>
      <c r="L44" s="28">
        <f t="shared" si="0"/>
        <v>20.65</v>
      </c>
      <c r="M44" s="50">
        <v>18.16</v>
      </c>
      <c r="N44" s="58">
        <v>46023</v>
      </c>
    </row>
    <row r="45" spans="1:15" ht="32.25" customHeight="1" thickBot="1" x14ac:dyDescent="0.3">
      <c r="A45" s="63">
        <v>42</v>
      </c>
      <c r="B45" s="39" t="s">
        <v>22</v>
      </c>
      <c r="C45" s="40">
        <v>19</v>
      </c>
      <c r="D45" s="41">
        <v>61649</v>
      </c>
      <c r="E45" s="41">
        <v>51223</v>
      </c>
      <c r="F45" s="42">
        <v>585.95000000000005</v>
      </c>
      <c r="G45" s="42">
        <v>362.8</v>
      </c>
      <c r="H45" s="41">
        <v>2890750</v>
      </c>
      <c r="I45" s="41">
        <v>41783923</v>
      </c>
      <c r="J45" s="40">
        <v>11.5</v>
      </c>
      <c r="K45" s="40">
        <v>11.04</v>
      </c>
      <c r="L45" s="40">
        <f t="shared" si="0"/>
        <v>22.54</v>
      </c>
      <c r="M45" s="53">
        <v>18.16</v>
      </c>
      <c r="N45" s="58">
        <v>46023</v>
      </c>
    </row>
    <row r="46" spans="1:15" ht="32.25" customHeight="1" thickBot="1" x14ac:dyDescent="0.3">
      <c r="A46" s="63">
        <v>43</v>
      </c>
      <c r="B46" s="27" t="s">
        <v>46</v>
      </c>
      <c r="C46" s="28">
        <v>15</v>
      </c>
      <c r="D46" s="29">
        <v>70923</v>
      </c>
      <c r="E46" s="29">
        <v>49442</v>
      </c>
      <c r="F46" s="30">
        <v>468.8</v>
      </c>
      <c r="G46" s="30">
        <v>129</v>
      </c>
      <c r="H46" s="29">
        <v>2946832</v>
      </c>
      <c r="I46" s="29">
        <v>40994178</v>
      </c>
      <c r="J46" s="28">
        <v>9.17</v>
      </c>
      <c r="K46" s="28">
        <v>7.65</v>
      </c>
      <c r="L46" s="28">
        <f t="shared" si="0"/>
        <v>16.82</v>
      </c>
      <c r="M46" s="50">
        <v>18.16</v>
      </c>
      <c r="N46" s="58">
        <v>45870</v>
      </c>
    </row>
    <row r="47" spans="1:15" ht="51" customHeight="1" thickBot="1" x14ac:dyDescent="0.3">
      <c r="A47" s="63">
        <v>44</v>
      </c>
      <c r="B47" s="9" t="s">
        <v>31</v>
      </c>
      <c r="C47" s="11">
        <v>6</v>
      </c>
      <c r="D47" s="12">
        <v>96610</v>
      </c>
      <c r="E47" s="12">
        <v>84738</v>
      </c>
      <c r="F47" s="13">
        <v>528.84</v>
      </c>
      <c r="G47" s="13">
        <v>273</v>
      </c>
      <c r="H47" s="12">
        <v>3164719</v>
      </c>
      <c r="I47" s="12">
        <v>37988056</v>
      </c>
      <c r="J47" s="11">
        <v>9.56</v>
      </c>
      <c r="K47" s="11">
        <v>7.02</v>
      </c>
      <c r="L47" s="10">
        <f t="shared" si="0"/>
        <v>16.579999999999998</v>
      </c>
      <c r="M47" s="46">
        <v>18.16</v>
      </c>
      <c r="N47" s="58">
        <v>45839</v>
      </c>
      <c r="O47" s="59"/>
    </row>
    <row r="48" spans="1:15" ht="50.25" customHeight="1" thickBot="1" x14ac:dyDescent="0.3">
      <c r="A48" s="63">
        <v>45</v>
      </c>
      <c r="B48" s="14" t="s">
        <v>34</v>
      </c>
      <c r="C48" s="15">
        <v>15</v>
      </c>
      <c r="D48" s="16">
        <v>51549</v>
      </c>
      <c r="E48" s="16">
        <v>13278</v>
      </c>
      <c r="F48" s="17">
        <v>393</v>
      </c>
      <c r="G48" s="17">
        <v>181</v>
      </c>
      <c r="H48" s="16">
        <v>1224952</v>
      </c>
      <c r="I48" s="16">
        <v>13705712</v>
      </c>
      <c r="J48" s="15">
        <v>7.43</v>
      </c>
      <c r="K48" s="15">
        <v>6.13</v>
      </c>
      <c r="L48" s="15">
        <f t="shared" si="0"/>
        <v>13.559999999999999</v>
      </c>
      <c r="M48" s="47">
        <v>18.16</v>
      </c>
      <c r="N48" s="58">
        <v>44986</v>
      </c>
      <c r="O48" s="59"/>
    </row>
    <row r="49" spans="1:15" ht="50.25" customHeight="1" thickBot="1" x14ac:dyDescent="0.3">
      <c r="A49" s="63">
        <v>46</v>
      </c>
      <c r="B49" s="9" t="s">
        <v>32</v>
      </c>
      <c r="C49" s="11">
        <v>6</v>
      </c>
      <c r="D49" s="12">
        <v>29590</v>
      </c>
      <c r="E49" s="12">
        <v>23510</v>
      </c>
      <c r="F49" s="13">
        <v>221.1</v>
      </c>
      <c r="G49" s="13">
        <v>132</v>
      </c>
      <c r="H49" s="12">
        <v>1120124</v>
      </c>
      <c r="I49" s="12">
        <v>11649553</v>
      </c>
      <c r="J49" s="11">
        <v>7.97</v>
      </c>
      <c r="K49" s="11">
        <v>6.48</v>
      </c>
      <c r="L49" s="10">
        <f t="shared" si="0"/>
        <v>14.45</v>
      </c>
      <c r="M49" s="46">
        <v>18.16</v>
      </c>
      <c r="N49" s="58">
        <v>46113</v>
      </c>
      <c r="O49" s="59"/>
    </row>
    <row r="50" spans="1:15" ht="32.25" customHeight="1" thickBot="1" x14ac:dyDescent="0.3">
      <c r="A50" s="63">
        <v>47</v>
      </c>
      <c r="B50" s="9" t="s">
        <v>61</v>
      </c>
      <c r="C50" s="11"/>
      <c r="D50" s="12"/>
      <c r="E50" s="12"/>
      <c r="F50" s="13"/>
      <c r="G50" s="13"/>
      <c r="H50" s="12"/>
      <c r="I50" s="12"/>
      <c r="J50" s="11">
        <v>5.28</v>
      </c>
      <c r="K50" s="11">
        <v>7.33</v>
      </c>
      <c r="L50" s="10">
        <f t="shared" si="0"/>
        <v>12.61</v>
      </c>
      <c r="M50" s="46">
        <v>18.16</v>
      </c>
      <c r="N50" s="58">
        <v>45839</v>
      </c>
      <c r="O50" s="59"/>
    </row>
    <row r="51" spans="1:15" ht="15.75" x14ac:dyDescent="0.25">
      <c r="A51" s="7"/>
      <c r="B51" s="43"/>
      <c r="C51" s="43"/>
      <c r="D51" s="43"/>
      <c r="E51" s="43"/>
      <c r="F51" s="43"/>
      <c r="G51" s="43"/>
      <c r="H51" s="43"/>
      <c r="I51" s="43"/>
      <c r="J51" s="44">
        <f>SUM(J25:J50)/47</f>
        <v>5.1791489361702121</v>
      </c>
      <c r="K51" s="44">
        <f>SUM(K25:K50)/47</f>
        <v>4.4802127659574476</v>
      </c>
      <c r="L51" s="44">
        <f>SUM(L25:L50)/47</f>
        <v>9.6593617021276579</v>
      </c>
      <c r="M51" s="45"/>
      <c r="N51" s="8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5" ht="37.5" x14ac:dyDescent="0.25">
      <c r="A53" s="1"/>
      <c r="B53" s="65" t="s">
        <v>63</v>
      </c>
      <c r="C53" s="65">
        <v>8</v>
      </c>
      <c r="D53" s="65">
        <v>12</v>
      </c>
      <c r="E53" s="65">
        <v>12</v>
      </c>
      <c r="F53" s="65">
        <v>8</v>
      </c>
      <c r="G53" s="65">
        <v>6</v>
      </c>
      <c r="H53" s="65">
        <v>12</v>
      </c>
      <c r="I53" s="65">
        <v>9</v>
      </c>
      <c r="J53" s="65">
        <v>35</v>
      </c>
      <c r="K53" s="65">
        <v>6</v>
      </c>
      <c r="L53" s="65">
        <v>16</v>
      </c>
      <c r="M53" s="64"/>
    </row>
    <row r="54" spans="1:15" x14ac:dyDescent="0.25">
      <c r="A54" s="1"/>
    </row>
    <row r="55" spans="1:15" x14ac:dyDescent="0.25">
      <c r="A55" s="1"/>
    </row>
  </sheetData>
  <autoFilter ref="B3:N3" xr:uid="{5CC64AA9-97F6-461C-BCBB-42D18BDEEA89}">
    <sortState xmlns:xlrd2="http://schemas.microsoft.com/office/spreadsheetml/2017/richdata2" ref="B4:N51">
      <sortCondition descending="1" ref="I3"/>
    </sortState>
  </autoFilter>
  <mergeCells count="2">
    <mergeCell ref="J1:N1"/>
    <mergeCell ref="J2:M2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Sortare după venituri totale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</dc:creator>
  <cp:lastModifiedBy>adi ac</cp:lastModifiedBy>
  <cp:lastPrinted>2026-04-29T08:07:13Z</cp:lastPrinted>
  <dcterms:created xsi:type="dcterms:W3CDTF">2015-06-05T18:17:20Z</dcterms:created>
  <dcterms:modified xsi:type="dcterms:W3CDTF">2026-04-30T06:09:12Z</dcterms:modified>
</cp:coreProperties>
</file>